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730101AMF.cnamts.local\Patrimoine\0 nouvelle arborescence\Achats\4- Consultation\6- 2025 Vigile Gardiennage\pièces marchés AO 2025\03 - pièces marché à publier\"/>
    </mc:Choice>
  </mc:AlternateContent>
  <bookViews>
    <workbookView xWindow="-15" yWindow="-525" windowWidth="23070" windowHeight="12555"/>
  </bookViews>
  <sheets>
    <sheet name="BPU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3" l="1"/>
  <c r="I13" i="3"/>
  <c r="J13" i="3"/>
  <c r="K13" i="3" s="1"/>
  <c r="I14" i="3"/>
  <c r="J14" i="3"/>
  <c r="K14" i="3"/>
  <c r="I15" i="3"/>
  <c r="J15" i="3"/>
  <c r="K15" i="3"/>
  <c r="I16" i="3"/>
  <c r="J16" i="3"/>
  <c r="K16" i="3"/>
  <c r="I17" i="3"/>
  <c r="J17" i="3"/>
  <c r="K17" i="3" s="1"/>
  <c r="I18" i="3"/>
  <c r="J18" i="3"/>
  <c r="K18" i="3"/>
  <c r="I19" i="3"/>
  <c r="J19" i="3"/>
  <c r="K19" i="3"/>
  <c r="I20" i="3"/>
  <c r="J20" i="3"/>
  <c r="K20" i="3"/>
  <c r="I21" i="3"/>
  <c r="J21" i="3"/>
  <c r="K21" i="3" s="1"/>
  <c r="I22" i="3"/>
  <c r="K22" i="3"/>
  <c r="I23" i="3"/>
  <c r="J23" i="3"/>
  <c r="K23" i="3"/>
  <c r="K12" i="3"/>
  <c r="J12" i="3"/>
  <c r="I12" i="3"/>
  <c r="G13" i="3"/>
  <c r="G14" i="3"/>
  <c r="G15" i="3"/>
  <c r="G16" i="3"/>
  <c r="G17" i="3"/>
  <c r="G18" i="3"/>
  <c r="G19" i="3"/>
  <c r="G20" i="3"/>
  <c r="G21" i="3"/>
  <c r="G22" i="3"/>
  <c r="G23" i="3"/>
  <c r="G12" i="3"/>
  <c r="J8" i="3"/>
  <c r="K8" i="3" s="1"/>
  <c r="J7" i="3"/>
  <c r="K7" i="3" s="1"/>
  <c r="I8" i="3"/>
  <c r="I7" i="3"/>
  <c r="G8" i="3"/>
  <c r="G7" i="3"/>
  <c r="H24" i="3"/>
  <c r="H9" i="3"/>
  <c r="K24" i="3" l="1"/>
  <c r="I24" i="3"/>
  <c r="J24" i="3"/>
  <c r="J9" i="3"/>
  <c r="K9" i="3"/>
  <c r="I9" i="3"/>
  <c r="E19" i="3"/>
  <c r="E12" i="3" l="1"/>
  <c r="E14" i="3"/>
  <c r="E15" i="3"/>
  <c r="E16" i="3"/>
  <c r="E18" i="3"/>
  <c r="E17" i="3"/>
</calcChain>
</file>

<file path=xl/sharedStrings.xml><?xml version="1.0" encoding="utf-8"?>
<sst xmlns="http://schemas.openxmlformats.org/spreadsheetml/2006/main" count="77" uniqueCount="51">
  <si>
    <t>(Signature et Cachet de l'entreprise )</t>
  </si>
  <si>
    <t>Fait en un seul exemplaire original conservé par la CPAM de Savoie</t>
  </si>
  <si>
    <t xml:space="preserve">A Chambéry, le </t>
  </si>
  <si>
    <t>Pour la CPAM de Savoie</t>
  </si>
  <si>
    <t>Le Directeur,</t>
  </si>
  <si>
    <t>Arnaud LAURENT</t>
  </si>
  <si>
    <t>Pour l'entreprise</t>
  </si>
  <si>
    <t>(Signature et Cachet de l'organisme )</t>
  </si>
  <si>
    <t xml:space="preserve">A                              , le </t>
  </si>
  <si>
    <t xml:space="preserve">PRIX DE L'HEURE TTC
en € </t>
  </si>
  <si>
    <t>Mr ou Mme</t>
  </si>
  <si>
    <t xml:space="preserve">PRIX DE L'HEURE HT
en € </t>
  </si>
  <si>
    <t>PRIX MENSUEL selon amplitude en € TTC</t>
  </si>
  <si>
    <t>PRIX ANNUEL en € TTC</t>
  </si>
  <si>
    <t>PRIX ANNUEL en € HT</t>
  </si>
  <si>
    <t xml:space="preserve">Totaux </t>
  </si>
  <si>
    <t>Désignation</t>
  </si>
  <si>
    <t>Base heures hebdomadaire</t>
  </si>
  <si>
    <t>Base heures/ Forfait</t>
  </si>
  <si>
    <t>Aix les Bains</t>
  </si>
  <si>
    <r>
      <t xml:space="preserve"> Sur la base de </t>
    </r>
    <r>
      <rPr>
        <b/>
        <sz val="12"/>
        <color theme="1"/>
        <rFont val="Calibri"/>
        <family val="2"/>
        <scheme val="minor"/>
      </rPr>
      <t>32 heures hebdomadaire</t>
    </r>
    <r>
      <rPr>
        <sz val="12"/>
        <color theme="1"/>
        <rFont val="Calibri"/>
        <family val="2"/>
        <scheme val="minor"/>
      </rPr>
      <t xml:space="preserve"> et selon l'amplitude d'intervention suivante : 
 - Lundi – Mardi – Jeudi – Vendredi : 8h30/12h30 et 13h30/16h30
- Mercredi : 8h30/12h30
</t>
    </r>
  </si>
  <si>
    <r>
      <t xml:space="preserve"> Sur la base de </t>
    </r>
    <r>
      <rPr>
        <b/>
        <sz val="12"/>
        <color theme="1"/>
        <rFont val="Calibri"/>
        <family val="2"/>
        <scheme val="minor"/>
      </rPr>
      <t>29 heures hebdomadaire</t>
    </r>
    <r>
      <rPr>
        <sz val="12"/>
        <color theme="1"/>
        <rFont val="Calibri"/>
        <family val="2"/>
        <scheme val="minor"/>
      </rPr>
      <t xml:space="preserve"> et selon l'amplitude d'intervention suivante : 
 - Lundi – Mercredi – Jeudi : 8h30/12h30 et 13h30/16h30
- Mardi - Vendredi : 8h30/12h30
</t>
    </r>
  </si>
  <si>
    <t>NOMBRE D'HEURES HEBDO</t>
  </si>
  <si>
    <t>Sites</t>
  </si>
  <si>
    <t xml:space="preserve">Chambéry Siège </t>
  </si>
  <si>
    <t>Prestation accueil</t>
  </si>
  <si>
    <t xml:space="preserve">Prestation accueil </t>
  </si>
  <si>
    <t xml:space="preserve">Albertville </t>
  </si>
  <si>
    <t>Centre d'Examens de Santé</t>
  </si>
  <si>
    <t>St Jean de Maurienne</t>
  </si>
  <si>
    <t>Chambéry Siège</t>
  </si>
  <si>
    <t>Agglomération Chambéry, Aix</t>
  </si>
  <si>
    <t>Selon amplitude d'intervention suivante : 
- du Lundi au Vendredi : 08h/12h30 et 13h30/16h30</t>
  </si>
  <si>
    <t xml:space="preserve">Selon amplitude d'intervention suivante : 
- Lundi - Mardi - jeudi : 08h30/12h30 </t>
  </si>
  <si>
    <t>Selon amplitude d'intervention suivante : 
- Mardi - Mercredi - Vendredi : 08h30/12h30 et 13h30/16h30
- Lundi - Jeudi :  08h30/12h30</t>
  </si>
  <si>
    <t>En sus de la prestation incluse au marché : présence de 2 vigiles supplementaires du lundi au vendredi de 7h30 à 12h30 et de 13h30 17h30</t>
  </si>
  <si>
    <t>En sus de la prestation incluse au marché : présence de 2 vigiles supplementaires du lundi au vendredi de 08h à 12h30 ; de 13h30 à 17h</t>
  </si>
  <si>
    <t xml:space="preserve">Présence d'un vigile du lundi au vendredi de 08h à 12h30 et de 13h30 à 17h </t>
  </si>
  <si>
    <t xml:space="preserve">Présence de 2 vigiles du lundi au vendredi de 08h à 12h30 et de 13h30 à 17h </t>
  </si>
  <si>
    <r>
      <t xml:space="preserve">Prestation ponctuelle </t>
    </r>
    <r>
      <rPr>
        <b/>
        <sz val="14"/>
        <color theme="9"/>
        <rFont val="Calibri"/>
        <family val="2"/>
        <scheme val="minor"/>
      </rPr>
      <t>SECURITE</t>
    </r>
    <r>
      <rPr>
        <sz val="14"/>
        <color theme="1"/>
        <rFont val="Calibri"/>
        <family val="2"/>
        <scheme val="minor"/>
      </rPr>
      <t xml:space="preserve"> pour un autre accueil = prestation de base du marché</t>
    </r>
  </si>
  <si>
    <r>
      <t xml:space="preserve">Prestation ponctuelle suite à évènement de </t>
    </r>
    <r>
      <rPr>
        <b/>
        <sz val="14"/>
        <color theme="5"/>
        <rFont val="Calibri"/>
        <family val="2"/>
        <scheme val="minor"/>
      </rPr>
      <t>SURETE</t>
    </r>
  </si>
  <si>
    <r>
      <t xml:space="preserve">Prestation lié à un </t>
    </r>
    <r>
      <rPr>
        <b/>
        <sz val="14"/>
        <color theme="7"/>
        <rFont val="Calibri"/>
        <family val="2"/>
        <scheme val="minor"/>
      </rPr>
      <t>EVENEMENT</t>
    </r>
    <r>
      <rPr>
        <sz val="14"/>
        <color theme="1"/>
        <rFont val="Calibri"/>
        <family val="2"/>
        <scheme val="minor"/>
      </rPr>
      <t xml:space="preserve"> d'entreprise hors les murs</t>
    </r>
  </si>
  <si>
    <r>
      <t xml:space="preserve">Prestations Supplémentaires </t>
    </r>
    <r>
      <rPr>
        <b/>
        <i/>
        <sz val="12"/>
        <color theme="1"/>
        <rFont val="Calibri"/>
        <family val="2"/>
        <scheme val="minor"/>
      </rPr>
      <t>(bons de commande)</t>
    </r>
  </si>
  <si>
    <t>Prestations incluses au marché</t>
  </si>
  <si>
    <t>Présence d'un vigile le lundi, le mardi, le jeudi de 08h à 12h30 et de 13h30 à 17h</t>
  </si>
  <si>
    <t xml:space="preserve">Présence de deux vigiles sur amplitude 8h00 - 17h du lundi au vendredi </t>
  </si>
  <si>
    <t xml:space="preserve">Présence d'un vigile sur amplitude 8h00 - 17h du lundi au vendredi </t>
  </si>
  <si>
    <t xml:space="preserve">Agglomération Albertville </t>
  </si>
  <si>
    <r>
      <t xml:space="preserve">Marché de prestation de surveillance de l'accueil d'Albertville et du siège de la CPAM de Savoie - </t>
    </r>
    <r>
      <rPr>
        <b/>
        <i/>
        <sz val="24"/>
        <color theme="0"/>
        <rFont val="Calibri"/>
        <family val="2"/>
        <scheme val="minor"/>
      </rPr>
      <t>Bordereau de prix Unitaire</t>
    </r>
  </si>
  <si>
    <t>PRIX MENSUEL en € HT</t>
  </si>
  <si>
    <t>Merci de remplir les cellules bleues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</si>
</sst>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i/>
      <sz val="24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10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2"/>
    <xf numFmtId="0" fontId="2" fillId="0" borderId="0" xfId="2" applyAlignment="1">
      <alignment vertical="center"/>
    </xf>
    <xf numFmtId="0" fontId="3" fillId="0" borderId="1" xfId="2" applyFont="1" applyBorder="1" applyAlignment="1">
      <alignment horizontal="center" vertical="center" wrapText="1"/>
    </xf>
    <xf numFmtId="0" fontId="2" fillId="2" borderId="0" xfId="2" applyFill="1"/>
    <xf numFmtId="0" fontId="2" fillId="2" borderId="0" xfId="2" applyFill="1" applyAlignment="1">
      <alignment vertical="center"/>
    </xf>
    <xf numFmtId="0" fontId="5" fillId="2" borderId="0" xfId="2" applyFont="1" applyFill="1"/>
    <xf numFmtId="0" fontId="6" fillId="2" borderId="0" xfId="2" applyFont="1" applyFill="1" applyBorder="1" applyAlignment="1">
      <alignment horizontal="left"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Border="1" applyAlignment="1">
      <alignment horizontal="left" vertical="center"/>
    </xf>
    <xf numFmtId="0" fontId="5" fillId="2" borderId="0" xfId="2" applyFont="1" applyFill="1" applyAlignment="1">
      <alignment horizontal="center"/>
    </xf>
    <xf numFmtId="0" fontId="6" fillId="2" borderId="6" xfId="2" applyFont="1" applyFill="1" applyBorder="1" applyAlignment="1">
      <alignment horizontal="left" vertical="center"/>
    </xf>
    <xf numFmtId="0" fontId="6" fillId="2" borderId="7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left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left" vertical="center"/>
    </xf>
    <xf numFmtId="0" fontId="6" fillId="2" borderId="10" xfId="2" applyFont="1" applyFill="1" applyBorder="1" applyAlignment="1">
      <alignment horizontal="left" vertical="center"/>
    </xf>
    <xf numFmtId="0" fontId="6" fillId="2" borderId="11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vertical="center"/>
    </xf>
    <xf numFmtId="0" fontId="7" fillId="2" borderId="12" xfId="2" applyFont="1" applyFill="1" applyBorder="1" applyAlignment="1">
      <alignment horizontal="left" vertical="center"/>
    </xf>
    <xf numFmtId="0" fontId="6" fillId="2" borderId="13" xfId="2" applyFont="1" applyFill="1" applyBorder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left" vertical="center" wrapText="1"/>
    </xf>
    <xf numFmtId="0" fontId="2" fillId="2" borderId="0" xfId="2" applyFill="1" applyAlignment="1">
      <alignment horizontal="center"/>
    </xf>
    <xf numFmtId="0" fontId="11" fillId="2" borderId="0" xfId="2" applyFont="1" applyFill="1" applyBorder="1" applyAlignment="1">
      <alignment horizontal="right" vertical="center"/>
    </xf>
    <xf numFmtId="0" fontId="12" fillId="2" borderId="0" xfId="2" applyFont="1" applyFill="1" applyBorder="1" applyAlignment="1">
      <alignment horizontal="right" vertical="center"/>
    </xf>
    <xf numFmtId="0" fontId="9" fillId="2" borderId="0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center" vertical="center"/>
    </xf>
    <xf numFmtId="0" fontId="2" fillId="0" borderId="0" xfId="2" applyAlignment="1">
      <alignment horizontal="center"/>
    </xf>
    <xf numFmtId="164" fontId="5" fillId="0" borderId="5" xfId="3" applyNumberFormat="1" applyFont="1" applyFill="1" applyBorder="1" applyAlignment="1">
      <alignment horizontal="center" vertical="center"/>
    </xf>
    <xf numFmtId="0" fontId="13" fillId="0" borderId="5" xfId="2" applyFont="1" applyBorder="1" applyAlignment="1">
      <alignment horizontal="center" vertical="center" textRotation="90" wrapText="1"/>
    </xf>
    <xf numFmtId="0" fontId="13" fillId="0" borderId="12" xfId="2" applyFont="1" applyBorder="1" applyAlignment="1">
      <alignment horizontal="center" vertical="center" textRotation="90" wrapText="1"/>
    </xf>
    <xf numFmtId="0" fontId="13" fillId="0" borderId="13" xfId="2" applyFont="1" applyBorder="1" applyAlignment="1">
      <alignment horizontal="center" vertical="center" textRotation="90" wrapText="1"/>
    </xf>
    <xf numFmtId="0" fontId="11" fillId="3" borderId="2" xfId="2" applyFont="1" applyFill="1" applyBorder="1" applyAlignment="1">
      <alignment horizontal="right" vertical="center"/>
    </xf>
    <xf numFmtId="0" fontId="11" fillId="3" borderId="3" xfId="2" applyFont="1" applyFill="1" applyBorder="1" applyAlignment="1">
      <alignment horizontal="right" vertical="center"/>
    </xf>
    <xf numFmtId="0" fontId="18" fillId="4" borderId="2" xfId="2" applyFont="1" applyFill="1" applyBorder="1" applyAlignment="1">
      <alignment horizontal="center" vertical="center" wrapText="1"/>
    </xf>
    <xf numFmtId="0" fontId="18" fillId="4" borderId="3" xfId="2" applyFont="1" applyFill="1" applyBorder="1" applyAlignment="1">
      <alignment horizontal="center" vertical="center" wrapText="1"/>
    </xf>
    <xf numFmtId="0" fontId="18" fillId="4" borderId="4" xfId="2" applyFont="1" applyFill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11" fillId="3" borderId="14" xfId="2" applyFont="1" applyFill="1" applyBorder="1" applyAlignment="1">
      <alignment horizontal="right" vertical="center"/>
    </xf>
    <xf numFmtId="0" fontId="12" fillId="3" borderId="11" xfId="2" applyFont="1" applyFill="1" applyBorder="1" applyAlignment="1">
      <alignment horizontal="right" vertical="center"/>
    </xf>
    <xf numFmtId="164" fontId="5" fillId="5" borderId="15" xfId="2" applyNumberFormat="1" applyFont="1" applyFill="1" applyBorder="1" applyAlignment="1">
      <alignment horizontal="center" vertical="center" wrapText="1"/>
    </xf>
    <xf numFmtId="164" fontId="5" fillId="0" borderId="16" xfId="2" applyNumberFormat="1" applyFont="1" applyBorder="1" applyAlignment="1">
      <alignment horizontal="center" vertical="center" wrapText="1"/>
    </xf>
    <xf numFmtId="164" fontId="5" fillId="5" borderId="17" xfId="2" applyNumberFormat="1" applyFont="1" applyFill="1" applyBorder="1" applyAlignment="1">
      <alignment horizontal="center" vertical="center" wrapText="1"/>
    </xf>
    <xf numFmtId="164" fontId="5" fillId="0" borderId="18" xfId="2" applyNumberFormat="1" applyFont="1" applyBorder="1" applyAlignment="1">
      <alignment horizontal="center" vertical="center" wrapText="1"/>
    </xf>
    <xf numFmtId="164" fontId="9" fillId="5" borderId="11" xfId="2" applyNumberFormat="1" applyFont="1" applyFill="1" applyBorder="1" applyAlignment="1">
      <alignment horizontal="center" vertical="center"/>
    </xf>
    <xf numFmtId="164" fontId="5" fillId="0" borderId="16" xfId="3" applyNumberFormat="1" applyFont="1" applyFill="1" applyBorder="1" applyAlignment="1">
      <alignment horizontal="center" vertical="center"/>
    </xf>
    <xf numFmtId="164" fontId="5" fillId="5" borderId="17" xfId="2" applyNumberFormat="1" applyFont="1" applyFill="1" applyBorder="1" applyAlignment="1">
      <alignment horizontal="center" vertical="center"/>
    </xf>
    <xf numFmtId="164" fontId="5" fillId="0" borderId="19" xfId="3" applyNumberFormat="1" applyFont="1" applyFill="1" applyBorder="1" applyAlignment="1">
      <alignment horizontal="center" vertical="center"/>
    </xf>
    <xf numFmtId="164" fontId="5" fillId="0" borderId="18" xfId="3" applyNumberFormat="1" applyFont="1" applyFill="1" applyBorder="1" applyAlignment="1">
      <alignment horizontal="center" vertical="center"/>
    </xf>
    <xf numFmtId="164" fontId="5" fillId="2" borderId="5" xfId="3" applyNumberFormat="1" applyFont="1" applyFill="1" applyBorder="1" applyAlignment="1">
      <alignment horizontal="center" vertical="center"/>
    </xf>
    <xf numFmtId="164" fontId="5" fillId="2" borderId="19" xfId="3" applyNumberFormat="1" applyFont="1" applyFill="1" applyBorder="1" applyAlignment="1">
      <alignment horizontal="center" vertical="center"/>
    </xf>
    <xf numFmtId="0" fontId="18" fillId="2" borderId="0" xfId="2" applyFont="1" applyFill="1" applyBorder="1" applyAlignment="1">
      <alignment horizontal="center" vertical="center" wrapText="1"/>
    </xf>
    <xf numFmtId="0" fontId="18" fillId="6" borderId="0" xfId="2" applyFont="1" applyFill="1" applyBorder="1" applyAlignment="1">
      <alignment horizontal="center" vertical="center" wrapText="1"/>
    </xf>
    <xf numFmtId="0" fontId="20" fillId="2" borderId="0" xfId="2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left" vertical="center" wrapText="1"/>
    </xf>
    <xf numFmtId="0" fontId="5" fillId="0" borderId="8" xfId="2" applyFont="1" applyBorder="1" applyAlignment="1">
      <alignment horizontal="center" vertical="center" wrapText="1"/>
    </xf>
    <xf numFmtId="164" fontId="5" fillId="5" borderId="20" xfId="2" applyNumberFormat="1" applyFont="1" applyFill="1" applyBorder="1" applyAlignment="1">
      <alignment horizontal="center" vertical="center" wrapText="1"/>
    </xf>
    <xf numFmtId="164" fontId="5" fillId="0" borderId="21" xfId="2" applyNumberFormat="1" applyFont="1" applyBorder="1" applyAlignment="1">
      <alignment horizontal="center" vertical="center" wrapText="1"/>
    </xf>
    <xf numFmtId="164" fontId="5" fillId="0" borderId="12" xfId="3" applyNumberFormat="1" applyFont="1" applyFill="1" applyBorder="1" applyAlignment="1">
      <alignment horizontal="center" vertical="center"/>
    </xf>
    <xf numFmtId="164" fontId="5" fillId="2" borderId="12" xfId="3" applyNumberFormat="1" applyFont="1" applyFill="1" applyBorder="1" applyAlignment="1">
      <alignment horizontal="center" vertical="center"/>
    </xf>
    <xf numFmtId="164" fontId="5" fillId="0" borderId="21" xfId="3" applyNumberFormat="1" applyFont="1" applyFill="1" applyBorder="1" applyAlignment="1">
      <alignment horizontal="center" vertical="center"/>
    </xf>
    <xf numFmtId="0" fontId="8" fillId="0" borderId="22" xfId="2" applyFont="1" applyBorder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23" xfId="2" applyFont="1" applyBorder="1" applyAlignment="1">
      <alignment horizontal="center" vertical="center" wrapText="1"/>
    </xf>
    <xf numFmtId="0" fontId="8" fillId="0" borderId="24" xfId="2" applyFont="1" applyBorder="1" applyAlignment="1">
      <alignment horizontal="center" vertical="center" wrapText="1"/>
    </xf>
    <xf numFmtId="0" fontId="8" fillId="5" borderId="22" xfId="2" applyFont="1" applyFill="1" applyBorder="1" applyAlignment="1">
      <alignment horizontal="center" vertical="center" wrapText="1"/>
    </xf>
    <xf numFmtId="0" fontId="8" fillId="0" borderId="25" xfId="2" applyFont="1" applyBorder="1" applyAlignment="1">
      <alignment horizontal="center" vertical="center" wrapText="1"/>
    </xf>
    <xf numFmtId="0" fontId="8" fillId="2" borderId="23" xfId="2" applyFont="1" applyFill="1" applyBorder="1" applyAlignment="1">
      <alignment horizontal="center" vertical="center" wrapText="1"/>
    </xf>
  </cellXfs>
  <cellStyles count="4">
    <cellStyle name="Milliers" xfId="3" builtinId="3"/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1</xdr:col>
      <xdr:colOff>2252664</xdr:colOff>
      <xdr:row>1</xdr:row>
      <xdr:rowOff>1</xdr:rowOff>
    </xdr:to>
    <xdr:pic>
      <xdr:nvPicPr>
        <xdr:cNvPr id="2" name="Image 1" descr="LOGO_CPAM_SAVOI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340757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30"/>
  <sheetViews>
    <sheetView tabSelected="1" zoomScale="80" zoomScaleNormal="80" workbookViewId="0">
      <selection activeCell="F13" sqref="F13"/>
    </sheetView>
  </sheetViews>
  <sheetFormatPr baseColWidth="10" defaultColWidth="11.42578125" defaultRowHeight="14.25" x14ac:dyDescent="0.2"/>
  <cols>
    <col min="1" max="1" width="17.28515625" style="1" customWidth="1"/>
    <col min="2" max="2" width="41.7109375" style="1" customWidth="1"/>
    <col min="3" max="3" width="35.7109375" style="1" customWidth="1"/>
    <col min="4" max="4" width="55.28515625" style="1" customWidth="1"/>
    <col min="5" max="5" width="18" style="31" customWidth="1"/>
    <col min="6" max="6" width="22.85546875" style="1" customWidth="1"/>
    <col min="7" max="7" width="21.140625" style="1" customWidth="1"/>
    <col min="8" max="8" width="19.42578125" style="1" customWidth="1"/>
    <col min="9" max="9" width="22" style="1" customWidth="1"/>
    <col min="10" max="10" width="16.42578125" style="1" customWidth="1"/>
    <col min="11" max="11" width="17.42578125" style="1" customWidth="1"/>
    <col min="12" max="34" width="11.42578125" style="4"/>
    <col min="35" max="16384" width="11.42578125" style="1"/>
  </cols>
  <sheetData>
    <row r="1" spans="1:40" s="4" customFormat="1" ht="105" customHeight="1" x14ac:dyDescent="0.2">
      <c r="E1" s="25"/>
    </row>
    <row r="2" spans="1:40" ht="51.75" customHeight="1" x14ac:dyDescent="0.2">
      <c r="A2" s="38" t="s">
        <v>48</v>
      </c>
      <c r="B2" s="39"/>
      <c r="C2" s="39"/>
      <c r="D2" s="39"/>
      <c r="E2" s="39"/>
      <c r="F2" s="39"/>
      <c r="G2" s="39"/>
      <c r="H2" s="39"/>
      <c r="I2" s="39"/>
      <c r="J2" s="39"/>
      <c r="K2" s="40"/>
      <c r="AI2" s="4"/>
      <c r="AJ2" s="4"/>
      <c r="AK2" s="4"/>
      <c r="AL2" s="4"/>
      <c r="AM2" s="4"/>
      <c r="AN2" s="4"/>
    </row>
    <row r="3" spans="1:40" s="4" customFormat="1" ht="31.5" x14ac:dyDescent="0.2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40" s="4" customFormat="1" ht="25.5" customHeight="1" x14ac:dyDescent="0.2">
      <c r="A4" s="56"/>
      <c r="B4" s="57" t="s">
        <v>50</v>
      </c>
      <c r="C4" s="55"/>
      <c r="D4" s="55"/>
      <c r="E4" s="55"/>
      <c r="F4" s="55"/>
      <c r="G4" s="55"/>
      <c r="H4" s="55"/>
      <c r="I4" s="55"/>
      <c r="J4" s="55"/>
      <c r="K4" s="55"/>
    </row>
    <row r="5" spans="1:40" s="4" customFormat="1" ht="27.75" customHeight="1" thickBot="1" x14ac:dyDescent="0.25">
      <c r="E5" s="25"/>
    </row>
    <row r="6" spans="1:40" ht="73.5" customHeight="1" thickBot="1" x14ac:dyDescent="0.25">
      <c r="A6" s="58"/>
      <c r="B6" s="68" t="s">
        <v>16</v>
      </c>
      <c r="C6" s="69" t="s">
        <v>23</v>
      </c>
      <c r="D6" s="70" t="s">
        <v>17</v>
      </c>
      <c r="E6" s="71" t="s">
        <v>22</v>
      </c>
      <c r="F6" s="72" t="s">
        <v>11</v>
      </c>
      <c r="G6" s="73" t="s">
        <v>9</v>
      </c>
      <c r="H6" s="72" t="s">
        <v>49</v>
      </c>
      <c r="I6" s="70" t="s">
        <v>12</v>
      </c>
      <c r="J6" s="74" t="s">
        <v>14</v>
      </c>
      <c r="K6" s="73" t="s">
        <v>13</v>
      </c>
    </row>
    <row r="7" spans="1:40" ht="124.5" customHeight="1" x14ac:dyDescent="0.2">
      <c r="A7" s="33" t="s">
        <v>43</v>
      </c>
      <c r="B7" s="59" t="s">
        <v>25</v>
      </c>
      <c r="C7" s="60" t="s">
        <v>24</v>
      </c>
      <c r="D7" s="61" t="s">
        <v>20</v>
      </c>
      <c r="E7" s="62">
        <v>32</v>
      </c>
      <c r="F7" s="63"/>
      <c r="G7" s="64">
        <f>F7*1.2</f>
        <v>0</v>
      </c>
      <c r="H7" s="63"/>
      <c r="I7" s="65">
        <f>H7*1.2</f>
        <v>0</v>
      </c>
      <c r="J7" s="66">
        <f>H7*12</f>
        <v>0</v>
      </c>
      <c r="K7" s="67">
        <f>J7*1.2</f>
        <v>0</v>
      </c>
    </row>
    <row r="8" spans="1:40" ht="126.75" customHeight="1" thickBot="1" x14ac:dyDescent="0.25">
      <c r="A8" s="35"/>
      <c r="B8" s="3" t="s">
        <v>26</v>
      </c>
      <c r="C8" s="23" t="s">
        <v>27</v>
      </c>
      <c r="D8" s="24" t="s">
        <v>21</v>
      </c>
      <c r="E8" s="41">
        <v>29</v>
      </c>
      <c r="F8" s="46"/>
      <c r="G8" s="47">
        <f>F8*1.2</f>
        <v>0</v>
      </c>
      <c r="H8" s="50"/>
      <c r="I8" s="51">
        <f>H8*1.2</f>
        <v>0</v>
      </c>
      <c r="J8" s="54">
        <f>H8*12</f>
        <v>0</v>
      </c>
      <c r="K8" s="52">
        <f>J8*1.2</f>
        <v>0</v>
      </c>
    </row>
    <row r="9" spans="1:40" s="2" customFormat="1" ht="30.75" customHeight="1" x14ac:dyDescent="0.25">
      <c r="A9" s="36" t="s">
        <v>15</v>
      </c>
      <c r="B9" s="37"/>
      <c r="C9" s="37"/>
      <c r="D9" s="37"/>
      <c r="E9" s="37"/>
      <c r="F9" s="42"/>
      <c r="G9" s="43"/>
      <c r="H9" s="48">
        <f>SUM(H7:H8)</f>
        <v>0</v>
      </c>
      <c r="I9" s="48">
        <f>SUM(I7:I8)</f>
        <v>0</v>
      </c>
      <c r="J9" s="48">
        <f>SUM(J7:J8)</f>
        <v>0</v>
      </c>
      <c r="K9" s="48">
        <f>SUM(K7:K8)</f>
        <v>0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40" s="5" customFormat="1" ht="12.75" customHeight="1" thickBot="1" x14ac:dyDescent="0.3">
      <c r="A10" s="26"/>
      <c r="B10" s="26"/>
      <c r="C10" s="26"/>
      <c r="D10" s="26"/>
      <c r="E10" s="29"/>
      <c r="F10" s="26"/>
      <c r="G10" s="27"/>
      <c r="H10" s="28"/>
      <c r="I10" s="28"/>
      <c r="J10" s="28"/>
      <c r="K10" s="28"/>
    </row>
    <row r="11" spans="1:40" s="5" customFormat="1" ht="57.75" customHeight="1" thickBot="1" x14ac:dyDescent="0.3">
      <c r="A11" s="58"/>
      <c r="B11" s="68" t="s">
        <v>16</v>
      </c>
      <c r="C11" s="69"/>
      <c r="D11" s="70" t="s">
        <v>18</v>
      </c>
      <c r="E11" s="71" t="s">
        <v>22</v>
      </c>
      <c r="F11" s="72" t="s">
        <v>11</v>
      </c>
      <c r="G11" s="73" t="s">
        <v>9</v>
      </c>
      <c r="H11" s="72" t="s">
        <v>49</v>
      </c>
      <c r="I11" s="70" t="s">
        <v>12</v>
      </c>
      <c r="J11" s="74" t="s">
        <v>14</v>
      </c>
      <c r="K11" s="73" t="s">
        <v>13</v>
      </c>
    </row>
    <row r="12" spans="1:40" s="5" customFormat="1" ht="67.5" customHeight="1" x14ac:dyDescent="0.25">
      <c r="A12" s="33" t="s">
        <v>42</v>
      </c>
      <c r="B12" s="59" t="s">
        <v>39</v>
      </c>
      <c r="C12" s="60" t="s">
        <v>28</v>
      </c>
      <c r="D12" s="61" t="s">
        <v>32</v>
      </c>
      <c r="E12" s="62">
        <f>7.5*5</f>
        <v>37.5</v>
      </c>
      <c r="F12" s="63"/>
      <c r="G12" s="64">
        <f>F12*1.2</f>
        <v>0</v>
      </c>
      <c r="H12" s="63"/>
      <c r="I12" s="65">
        <f>H12*1.2</f>
        <v>0</v>
      </c>
      <c r="J12" s="66">
        <f>H12*12</f>
        <v>0</v>
      </c>
      <c r="K12" s="67">
        <f>J12*1.2</f>
        <v>0</v>
      </c>
    </row>
    <row r="13" spans="1:40" s="5" customFormat="1" ht="67.5" customHeight="1" x14ac:dyDescent="0.25">
      <c r="A13" s="34"/>
      <c r="B13" s="3" t="s">
        <v>39</v>
      </c>
      <c r="C13" s="23" t="s">
        <v>29</v>
      </c>
      <c r="D13" s="24" t="s">
        <v>33</v>
      </c>
      <c r="E13" s="41">
        <v>12</v>
      </c>
      <c r="F13" s="44"/>
      <c r="G13" s="45">
        <f t="shared" ref="G13:G23" si="0">F13*1.2</f>
        <v>0</v>
      </c>
      <c r="H13" s="44"/>
      <c r="I13" s="32">
        <f t="shared" ref="I13:I23" si="1">H13*1.2</f>
        <v>0</v>
      </c>
      <c r="J13" s="53">
        <f t="shared" ref="J13:J23" si="2">H13*12</f>
        <v>0</v>
      </c>
      <c r="K13" s="49">
        <f t="shared" ref="K13:K23" si="3">J13*1.2</f>
        <v>0</v>
      </c>
    </row>
    <row r="14" spans="1:40" s="5" customFormat="1" ht="98.25" customHeight="1" x14ac:dyDescent="0.25">
      <c r="A14" s="34"/>
      <c r="B14" s="3" t="s">
        <v>39</v>
      </c>
      <c r="C14" s="23" t="s">
        <v>19</v>
      </c>
      <c r="D14" s="24" t="s">
        <v>34</v>
      </c>
      <c r="E14" s="41">
        <f>21+8</f>
        <v>29</v>
      </c>
      <c r="F14" s="44"/>
      <c r="G14" s="45">
        <f t="shared" si="0"/>
        <v>0</v>
      </c>
      <c r="H14" s="44"/>
      <c r="I14" s="32">
        <f t="shared" si="1"/>
        <v>0</v>
      </c>
      <c r="J14" s="53">
        <f t="shared" si="2"/>
        <v>0</v>
      </c>
      <c r="K14" s="49">
        <f t="shared" si="3"/>
        <v>0</v>
      </c>
    </row>
    <row r="15" spans="1:40" s="5" customFormat="1" ht="67.5" customHeight="1" x14ac:dyDescent="0.25">
      <c r="A15" s="34"/>
      <c r="B15" s="3" t="s">
        <v>40</v>
      </c>
      <c r="C15" s="23" t="s">
        <v>30</v>
      </c>
      <c r="D15" s="24" t="s">
        <v>35</v>
      </c>
      <c r="E15" s="41">
        <f>9*5*2</f>
        <v>90</v>
      </c>
      <c r="F15" s="44"/>
      <c r="G15" s="45">
        <f t="shared" si="0"/>
        <v>0</v>
      </c>
      <c r="H15" s="44"/>
      <c r="I15" s="32">
        <f t="shared" si="1"/>
        <v>0</v>
      </c>
      <c r="J15" s="53">
        <f t="shared" si="2"/>
        <v>0</v>
      </c>
      <c r="K15" s="49">
        <f t="shared" si="3"/>
        <v>0</v>
      </c>
    </row>
    <row r="16" spans="1:40" s="5" customFormat="1" ht="67.5" customHeight="1" x14ac:dyDescent="0.25">
      <c r="A16" s="34"/>
      <c r="B16" s="3" t="s">
        <v>40</v>
      </c>
      <c r="C16" s="23" t="s">
        <v>27</v>
      </c>
      <c r="D16" s="24" t="s">
        <v>36</v>
      </c>
      <c r="E16" s="41">
        <f>7*5*2</f>
        <v>70</v>
      </c>
      <c r="F16" s="44"/>
      <c r="G16" s="45">
        <f t="shared" si="0"/>
        <v>0</v>
      </c>
      <c r="H16" s="44"/>
      <c r="I16" s="32">
        <f t="shared" si="1"/>
        <v>0</v>
      </c>
      <c r="J16" s="53">
        <f t="shared" si="2"/>
        <v>0</v>
      </c>
      <c r="K16" s="49">
        <f t="shared" si="3"/>
        <v>0</v>
      </c>
    </row>
    <row r="17" spans="1:11" s="5" customFormat="1" ht="67.5" customHeight="1" x14ac:dyDescent="0.25">
      <c r="A17" s="34"/>
      <c r="B17" s="3" t="s">
        <v>40</v>
      </c>
      <c r="C17" s="23" t="s">
        <v>28</v>
      </c>
      <c r="D17" s="24" t="s">
        <v>37</v>
      </c>
      <c r="E17" s="41">
        <f>7*5</f>
        <v>35</v>
      </c>
      <c r="F17" s="44"/>
      <c r="G17" s="45">
        <f t="shared" si="0"/>
        <v>0</v>
      </c>
      <c r="H17" s="44"/>
      <c r="I17" s="32">
        <f t="shared" si="1"/>
        <v>0</v>
      </c>
      <c r="J17" s="53">
        <f t="shared" si="2"/>
        <v>0</v>
      </c>
      <c r="K17" s="49">
        <f t="shared" si="3"/>
        <v>0</v>
      </c>
    </row>
    <row r="18" spans="1:11" s="5" customFormat="1" ht="67.5" customHeight="1" x14ac:dyDescent="0.25">
      <c r="A18" s="34"/>
      <c r="B18" s="3" t="s">
        <v>40</v>
      </c>
      <c r="C18" s="23" t="s">
        <v>19</v>
      </c>
      <c r="D18" s="24" t="s">
        <v>38</v>
      </c>
      <c r="E18" s="41">
        <f>5*7*2</f>
        <v>70</v>
      </c>
      <c r="F18" s="44"/>
      <c r="G18" s="45">
        <f t="shared" si="0"/>
        <v>0</v>
      </c>
      <c r="H18" s="44"/>
      <c r="I18" s="32">
        <f t="shared" si="1"/>
        <v>0</v>
      </c>
      <c r="J18" s="53">
        <f t="shared" si="2"/>
        <v>0</v>
      </c>
      <c r="K18" s="49">
        <f t="shared" si="3"/>
        <v>0</v>
      </c>
    </row>
    <row r="19" spans="1:11" s="5" customFormat="1" ht="67.5" customHeight="1" x14ac:dyDescent="0.25">
      <c r="A19" s="34"/>
      <c r="B19" s="3" t="s">
        <v>40</v>
      </c>
      <c r="C19" s="23" t="s">
        <v>29</v>
      </c>
      <c r="D19" s="24" t="s">
        <v>44</v>
      </c>
      <c r="E19" s="41">
        <f>7*3</f>
        <v>21</v>
      </c>
      <c r="F19" s="44"/>
      <c r="G19" s="45">
        <f t="shared" si="0"/>
        <v>0</v>
      </c>
      <c r="H19" s="44"/>
      <c r="I19" s="32">
        <f t="shared" si="1"/>
        <v>0</v>
      </c>
      <c r="J19" s="53">
        <f t="shared" si="2"/>
        <v>0</v>
      </c>
      <c r="K19" s="49">
        <f t="shared" si="3"/>
        <v>0</v>
      </c>
    </row>
    <row r="20" spans="1:11" s="5" customFormat="1" ht="67.5" customHeight="1" x14ac:dyDescent="0.25">
      <c r="A20" s="34"/>
      <c r="B20" s="3" t="s">
        <v>41</v>
      </c>
      <c r="C20" s="23" t="s">
        <v>47</v>
      </c>
      <c r="D20" s="24" t="s">
        <v>46</v>
      </c>
      <c r="E20" s="41">
        <v>9</v>
      </c>
      <c r="F20" s="44"/>
      <c r="G20" s="45">
        <f t="shared" si="0"/>
        <v>0</v>
      </c>
      <c r="H20" s="44"/>
      <c r="I20" s="32">
        <f t="shared" si="1"/>
        <v>0</v>
      </c>
      <c r="J20" s="53">
        <f t="shared" si="2"/>
        <v>0</v>
      </c>
      <c r="K20" s="49">
        <f t="shared" si="3"/>
        <v>0</v>
      </c>
    </row>
    <row r="21" spans="1:11" s="5" customFormat="1" ht="67.5" customHeight="1" x14ac:dyDescent="0.25">
      <c r="A21" s="34"/>
      <c r="B21" s="3" t="s">
        <v>41</v>
      </c>
      <c r="C21" s="23" t="s">
        <v>47</v>
      </c>
      <c r="D21" s="24" t="s">
        <v>45</v>
      </c>
      <c r="E21" s="41">
        <v>18</v>
      </c>
      <c r="F21" s="44"/>
      <c r="G21" s="45">
        <f t="shared" si="0"/>
        <v>0</v>
      </c>
      <c r="H21" s="44"/>
      <c r="I21" s="32">
        <f t="shared" si="1"/>
        <v>0</v>
      </c>
      <c r="J21" s="53">
        <f t="shared" si="2"/>
        <v>0</v>
      </c>
      <c r="K21" s="49">
        <f t="shared" si="3"/>
        <v>0</v>
      </c>
    </row>
    <row r="22" spans="1:11" s="5" customFormat="1" ht="67.5" customHeight="1" x14ac:dyDescent="0.25">
      <c r="A22" s="34"/>
      <c r="B22" s="3" t="s">
        <v>41</v>
      </c>
      <c r="C22" s="23" t="s">
        <v>31</v>
      </c>
      <c r="D22" s="24" t="s">
        <v>46</v>
      </c>
      <c r="E22" s="41">
        <v>9</v>
      </c>
      <c r="F22" s="44"/>
      <c r="G22" s="45">
        <f t="shared" si="0"/>
        <v>0</v>
      </c>
      <c r="H22" s="44"/>
      <c r="I22" s="32">
        <f t="shared" si="1"/>
        <v>0</v>
      </c>
      <c r="J22" s="53">
        <f>H22*12</f>
        <v>0</v>
      </c>
      <c r="K22" s="49">
        <f t="shared" si="3"/>
        <v>0</v>
      </c>
    </row>
    <row r="23" spans="1:11" s="5" customFormat="1" ht="70.5" customHeight="1" thickBot="1" x14ac:dyDescent="0.3">
      <c r="A23" s="35"/>
      <c r="B23" s="3" t="s">
        <v>41</v>
      </c>
      <c r="C23" s="23" t="s">
        <v>31</v>
      </c>
      <c r="D23" s="24" t="s">
        <v>45</v>
      </c>
      <c r="E23" s="41">
        <v>18</v>
      </c>
      <c r="F23" s="46"/>
      <c r="G23" s="47">
        <f t="shared" si="0"/>
        <v>0</v>
      </c>
      <c r="H23" s="50"/>
      <c r="I23" s="51">
        <f t="shared" si="1"/>
        <v>0</v>
      </c>
      <c r="J23" s="54">
        <f t="shared" si="2"/>
        <v>0</v>
      </c>
      <c r="K23" s="52">
        <f t="shared" si="3"/>
        <v>0</v>
      </c>
    </row>
    <row r="24" spans="1:11" s="4" customFormat="1" ht="21" x14ac:dyDescent="0.2">
      <c r="A24" s="36" t="s">
        <v>15</v>
      </c>
      <c r="B24" s="37"/>
      <c r="C24" s="37"/>
      <c r="D24" s="37"/>
      <c r="E24" s="37"/>
      <c r="F24" s="42"/>
      <c r="G24" s="43"/>
      <c r="H24" s="48">
        <f>SUM(H12:H23)</f>
        <v>0</v>
      </c>
      <c r="I24" s="48">
        <f>SUM(I12:I23)</f>
        <v>0</v>
      </c>
      <c r="J24" s="48">
        <f>SUM(J12:J23)</f>
        <v>0</v>
      </c>
      <c r="K24" s="48">
        <f>SUM(K12:K23)</f>
        <v>0</v>
      </c>
    </row>
    <row r="25" spans="1:11" s="4" customFormat="1" ht="15.75" x14ac:dyDescent="0.25">
      <c r="A25" s="6"/>
      <c r="B25" s="6"/>
      <c r="C25" s="6"/>
      <c r="D25" s="6"/>
      <c r="E25" s="12"/>
      <c r="F25" s="6"/>
      <c r="G25" s="6"/>
      <c r="H25" s="6"/>
      <c r="I25" s="6"/>
      <c r="J25" s="6"/>
    </row>
    <row r="26" spans="1:11" s="5" customFormat="1" ht="18" customHeight="1" x14ac:dyDescent="0.25">
      <c r="A26" s="7" t="s">
        <v>2</v>
      </c>
      <c r="B26" s="8"/>
      <c r="C26" s="8"/>
      <c r="D26" s="9" t="s">
        <v>8</v>
      </c>
      <c r="E26" s="8"/>
      <c r="F26" s="9"/>
      <c r="G26" s="10"/>
      <c r="H26" s="10"/>
      <c r="I26" s="7"/>
      <c r="J26" s="7"/>
    </row>
    <row r="27" spans="1:11" s="5" customFormat="1" ht="24" customHeight="1" x14ac:dyDescent="0.25">
      <c r="A27" s="7" t="s">
        <v>3</v>
      </c>
      <c r="B27" s="8"/>
      <c r="C27" s="8"/>
      <c r="D27" s="7" t="s">
        <v>6</v>
      </c>
      <c r="E27" s="8"/>
      <c r="F27" s="7"/>
      <c r="G27" s="8"/>
      <c r="H27" s="8"/>
      <c r="I27" s="8"/>
      <c r="J27" s="8"/>
    </row>
    <row r="28" spans="1:11" s="5" customFormat="1" ht="20.25" customHeight="1" x14ac:dyDescent="0.25">
      <c r="A28" s="13" t="s">
        <v>4</v>
      </c>
      <c r="B28" s="14"/>
      <c r="C28" s="14"/>
      <c r="D28" s="20" t="s">
        <v>10</v>
      </c>
      <c r="E28" s="8"/>
      <c r="F28" s="9"/>
      <c r="G28" s="8"/>
      <c r="H28" s="8"/>
      <c r="I28" s="8"/>
      <c r="J28" s="8"/>
    </row>
    <row r="29" spans="1:11" s="5" customFormat="1" ht="19.5" customHeight="1" x14ac:dyDescent="0.25">
      <c r="A29" s="15" t="s">
        <v>7</v>
      </c>
      <c r="B29" s="16"/>
      <c r="C29" s="16"/>
      <c r="D29" s="21" t="s">
        <v>0</v>
      </c>
      <c r="E29" s="30"/>
      <c r="F29" s="11"/>
      <c r="G29" s="8"/>
      <c r="H29" s="8"/>
      <c r="I29" s="8"/>
      <c r="J29" s="8"/>
    </row>
    <row r="30" spans="1:11" s="5" customFormat="1" ht="12.75" customHeight="1" x14ac:dyDescent="0.25">
      <c r="A30" s="17"/>
      <c r="B30" s="16"/>
      <c r="C30" s="16"/>
      <c r="D30" s="21"/>
      <c r="E30" s="30"/>
      <c r="F30" s="11"/>
      <c r="G30" s="8"/>
      <c r="H30" s="8"/>
      <c r="I30" s="8"/>
      <c r="J30" s="8"/>
    </row>
    <row r="31" spans="1:11" s="5" customFormat="1" ht="12.75" customHeight="1" x14ac:dyDescent="0.25">
      <c r="A31" s="17"/>
      <c r="B31" s="16"/>
      <c r="C31" s="16"/>
      <c r="D31" s="21"/>
      <c r="E31" s="30"/>
      <c r="F31" s="11"/>
      <c r="G31" s="8"/>
      <c r="H31" s="8"/>
      <c r="I31" s="8"/>
      <c r="J31" s="8"/>
    </row>
    <row r="32" spans="1:11" s="5" customFormat="1" ht="12.75" customHeight="1" x14ac:dyDescent="0.25">
      <c r="A32" s="17"/>
      <c r="B32" s="16"/>
      <c r="C32" s="16"/>
      <c r="D32" s="21"/>
      <c r="E32" s="30"/>
      <c r="F32" s="11"/>
      <c r="G32" s="8"/>
      <c r="H32" s="8"/>
      <c r="I32" s="8"/>
      <c r="J32" s="8"/>
    </row>
    <row r="33" spans="1:10" s="5" customFormat="1" ht="21" customHeight="1" x14ac:dyDescent="0.25">
      <c r="A33" s="18" t="s">
        <v>5</v>
      </c>
      <c r="B33" s="19"/>
      <c r="C33" s="19"/>
      <c r="D33" s="22"/>
      <c r="E33" s="8"/>
      <c r="F33" s="8"/>
      <c r="G33" s="8"/>
      <c r="H33" s="8"/>
      <c r="I33" s="8"/>
      <c r="J33" s="8"/>
    </row>
    <row r="34" spans="1:10" s="5" customFormat="1" ht="12.75" customHeight="1" x14ac:dyDescent="0.25">
      <c r="B34" s="6"/>
      <c r="C34" s="6"/>
      <c r="D34" s="6"/>
      <c r="E34" s="12"/>
      <c r="F34" s="6"/>
      <c r="G34" s="6"/>
      <c r="H34" s="6"/>
      <c r="I34" s="10"/>
      <c r="J34" s="10"/>
    </row>
    <row r="35" spans="1:10" s="4" customFormat="1" ht="15.75" x14ac:dyDescent="0.2">
      <c r="A35" s="11" t="s">
        <v>1</v>
      </c>
      <c r="E35" s="25"/>
    </row>
    <row r="36" spans="1:10" s="4" customFormat="1" x14ac:dyDescent="0.2">
      <c r="E36" s="25"/>
    </row>
    <row r="37" spans="1:10" s="4" customFormat="1" x14ac:dyDescent="0.2">
      <c r="E37" s="25"/>
    </row>
    <row r="38" spans="1:10" s="4" customFormat="1" x14ac:dyDescent="0.2">
      <c r="E38" s="25"/>
    </row>
    <row r="39" spans="1:10" s="4" customFormat="1" x14ac:dyDescent="0.2">
      <c r="E39" s="25"/>
    </row>
    <row r="40" spans="1:10" s="4" customFormat="1" x14ac:dyDescent="0.2">
      <c r="E40" s="25"/>
    </row>
    <row r="41" spans="1:10" s="4" customFormat="1" x14ac:dyDescent="0.2">
      <c r="E41" s="25"/>
    </row>
    <row r="42" spans="1:10" s="4" customFormat="1" x14ac:dyDescent="0.2">
      <c r="E42" s="25"/>
    </row>
    <row r="43" spans="1:10" s="4" customFormat="1" x14ac:dyDescent="0.2">
      <c r="E43" s="25"/>
    </row>
    <row r="44" spans="1:10" s="4" customFormat="1" x14ac:dyDescent="0.2">
      <c r="E44" s="25"/>
    </row>
    <row r="45" spans="1:10" s="4" customFormat="1" x14ac:dyDescent="0.2">
      <c r="E45" s="25"/>
    </row>
    <row r="46" spans="1:10" s="4" customFormat="1" x14ac:dyDescent="0.2">
      <c r="E46" s="25"/>
    </row>
    <row r="47" spans="1:10" s="4" customFormat="1" x14ac:dyDescent="0.2">
      <c r="E47" s="25"/>
    </row>
    <row r="48" spans="1:10" s="4" customFormat="1" x14ac:dyDescent="0.2">
      <c r="E48" s="25"/>
    </row>
    <row r="49" spans="5:5" s="4" customFormat="1" x14ac:dyDescent="0.2">
      <c r="E49" s="25"/>
    </row>
    <row r="50" spans="5:5" s="4" customFormat="1" x14ac:dyDescent="0.2">
      <c r="E50" s="25"/>
    </row>
    <row r="51" spans="5:5" s="4" customFormat="1" x14ac:dyDescent="0.2">
      <c r="E51" s="25"/>
    </row>
    <row r="52" spans="5:5" s="4" customFormat="1" x14ac:dyDescent="0.2">
      <c r="E52" s="25"/>
    </row>
    <row r="53" spans="5:5" s="4" customFormat="1" x14ac:dyDescent="0.2">
      <c r="E53" s="25"/>
    </row>
    <row r="54" spans="5:5" s="4" customFormat="1" x14ac:dyDescent="0.2">
      <c r="E54" s="25"/>
    </row>
    <row r="55" spans="5:5" s="4" customFormat="1" x14ac:dyDescent="0.2">
      <c r="E55" s="25"/>
    </row>
    <row r="56" spans="5:5" s="4" customFormat="1" x14ac:dyDescent="0.2">
      <c r="E56" s="25"/>
    </row>
    <row r="57" spans="5:5" s="4" customFormat="1" x14ac:dyDescent="0.2">
      <c r="E57" s="25"/>
    </row>
    <row r="58" spans="5:5" s="4" customFormat="1" x14ac:dyDescent="0.2">
      <c r="E58" s="25"/>
    </row>
    <row r="59" spans="5:5" s="4" customFormat="1" x14ac:dyDescent="0.2">
      <c r="E59" s="25"/>
    </row>
    <row r="60" spans="5:5" s="4" customFormat="1" x14ac:dyDescent="0.2">
      <c r="E60" s="25"/>
    </row>
    <row r="61" spans="5:5" s="4" customFormat="1" x14ac:dyDescent="0.2">
      <c r="E61" s="25"/>
    </row>
    <row r="62" spans="5:5" s="4" customFormat="1" x14ac:dyDescent="0.2">
      <c r="E62" s="25"/>
    </row>
    <row r="63" spans="5:5" s="4" customFormat="1" x14ac:dyDescent="0.2">
      <c r="E63" s="25"/>
    </row>
    <row r="64" spans="5:5" s="4" customFormat="1" x14ac:dyDescent="0.2">
      <c r="E64" s="25"/>
    </row>
    <row r="65" spans="5:5" s="4" customFormat="1" x14ac:dyDescent="0.2">
      <c r="E65" s="25"/>
    </row>
    <row r="66" spans="5:5" s="4" customFormat="1" x14ac:dyDescent="0.2">
      <c r="E66" s="25"/>
    </row>
    <row r="67" spans="5:5" s="4" customFormat="1" x14ac:dyDescent="0.2">
      <c r="E67" s="25"/>
    </row>
    <row r="68" spans="5:5" s="4" customFormat="1" x14ac:dyDescent="0.2">
      <c r="E68" s="25"/>
    </row>
    <row r="69" spans="5:5" s="4" customFormat="1" x14ac:dyDescent="0.2">
      <c r="E69" s="25"/>
    </row>
    <row r="70" spans="5:5" s="4" customFormat="1" x14ac:dyDescent="0.2">
      <c r="E70" s="25"/>
    </row>
    <row r="71" spans="5:5" s="4" customFormat="1" x14ac:dyDescent="0.2">
      <c r="E71" s="25"/>
    </row>
    <row r="72" spans="5:5" s="4" customFormat="1" x14ac:dyDescent="0.2">
      <c r="E72" s="25"/>
    </row>
    <row r="73" spans="5:5" s="4" customFormat="1" x14ac:dyDescent="0.2">
      <c r="E73" s="25"/>
    </row>
    <row r="74" spans="5:5" s="4" customFormat="1" x14ac:dyDescent="0.2">
      <c r="E74" s="25"/>
    </row>
    <row r="75" spans="5:5" s="4" customFormat="1" x14ac:dyDescent="0.2">
      <c r="E75" s="25"/>
    </row>
    <row r="76" spans="5:5" s="4" customFormat="1" x14ac:dyDescent="0.2">
      <c r="E76" s="25"/>
    </row>
    <row r="77" spans="5:5" s="4" customFormat="1" x14ac:dyDescent="0.2">
      <c r="E77" s="25"/>
    </row>
    <row r="78" spans="5:5" s="4" customFormat="1" x14ac:dyDescent="0.2">
      <c r="E78" s="25"/>
    </row>
    <row r="79" spans="5:5" s="4" customFormat="1" x14ac:dyDescent="0.2">
      <c r="E79" s="25"/>
    </row>
    <row r="80" spans="5:5" s="4" customFormat="1" x14ac:dyDescent="0.2">
      <c r="E80" s="25"/>
    </row>
    <row r="81" spans="5:5" s="4" customFormat="1" x14ac:dyDescent="0.2">
      <c r="E81" s="25"/>
    </row>
    <row r="82" spans="5:5" s="4" customFormat="1" x14ac:dyDescent="0.2">
      <c r="E82" s="25"/>
    </row>
    <row r="83" spans="5:5" s="4" customFormat="1" x14ac:dyDescent="0.2">
      <c r="E83" s="25"/>
    </row>
    <row r="84" spans="5:5" s="4" customFormat="1" x14ac:dyDescent="0.2">
      <c r="E84" s="25"/>
    </row>
    <row r="85" spans="5:5" s="4" customFormat="1" x14ac:dyDescent="0.2">
      <c r="E85" s="25"/>
    </row>
    <row r="86" spans="5:5" s="4" customFormat="1" x14ac:dyDescent="0.2">
      <c r="E86" s="25"/>
    </row>
    <row r="87" spans="5:5" s="4" customFormat="1" x14ac:dyDescent="0.2">
      <c r="E87" s="25"/>
    </row>
    <row r="88" spans="5:5" s="4" customFormat="1" x14ac:dyDescent="0.2">
      <c r="E88" s="25"/>
    </row>
    <row r="89" spans="5:5" s="4" customFormat="1" x14ac:dyDescent="0.2">
      <c r="E89" s="25"/>
    </row>
    <row r="90" spans="5:5" s="4" customFormat="1" x14ac:dyDescent="0.2">
      <c r="E90" s="25"/>
    </row>
    <row r="91" spans="5:5" s="4" customFormat="1" x14ac:dyDescent="0.2">
      <c r="E91" s="25"/>
    </row>
    <row r="92" spans="5:5" s="4" customFormat="1" x14ac:dyDescent="0.2">
      <c r="E92" s="25"/>
    </row>
    <row r="93" spans="5:5" s="4" customFormat="1" x14ac:dyDescent="0.2">
      <c r="E93" s="25"/>
    </row>
    <row r="94" spans="5:5" s="4" customFormat="1" x14ac:dyDescent="0.2">
      <c r="E94" s="25"/>
    </row>
    <row r="95" spans="5:5" s="4" customFormat="1" x14ac:dyDescent="0.2">
      <c r="E95" s="25"/>
    </row>
    <row r="96" spans="5:5" s="4" customFormat="1" x14ac:dyDescent="0.2">
      <c r="E96" s="25"/>
    </row>
    <row r="97" spans="5:5" s="4" customFormat="1" x14ac:dyDescent="0.2">
      <c r="E97" s="25"/>
    </row>
    <row r="98" spans="5:5" s="4" customFormat="1" x14ac:dyDescent="0.2">
      <c r="E98" s="25"/>
    </row>
    <row r="99" spans="5:5" s="4" customFormat="1" x14ac:dyDescent="0.2">
      <c r="E99" s="25"/>
    </row>
    <row r="100" spans="5:5" s="4" customFormat="1" x14ac:dyDescent="0.2">
      <c r="E100" s="25"/>
    </row>
    <row r="101" spans="5:5" s="4" customFormat="1" x14ac:dyDescent="0.2">
      <c r="E101" s="25"/>
    </row>
    <row r="102" spans="5:5" s="4" customFormat="1" x14ac:dyDescent="0.2">
      <c r="E102" s="25"/>
    </row>
    <row r="103" spans="5:5" s="4" customFormat="1" x14ac:dyDescent="0.2">
      <c r="E103" s="25"/>
    </row>
    <row r="104" spans="5:5" s="4" customFormat="1" x14ac:dyDescent="0.2">
      <c r="E104" s="25"/>
    </row>
    <row r="105" spans="5:5" s="4" customFormat="1" x14ac:dyDescent="0.2">
      <c r="E105" s="25"/>
    </row>
    <row r="106" spans="5:5" s="4" customFormat="1" x14ac:dyDescent="0.2">
      <c r="E106" s="25"/>
    </row>
    <row r="107" spans="5:5" s="4" customFormat="1" x14ac:dyDescent="0.2">
      <c r="E107" s="25"/>
    </row>
    <row r="108" spans="5:5" s="4" customFormat="1" x14ac:dyDescent="0.2">
      <c r="E108" s="25"/>
    </row>
    <row r="109" spans="5:5" s="4" customFormat="1" x14ac:dyDescent="0.2">
      <c r="E109" s="25"/>
    </row>
    <row r="110" spans="5:5" s="4" customFormat="1" x14ac:dyDescent="0.2">
      <c r="E110" s="25"/>
    </row>
    <row r="111" spans="5:5" s="4" customFormat="1" x14ac:dyDescent="0.2">
      <c r="E111" s="25"/>
    </row>
    <row r="112" spans="5:5" s="4" customFormat="1" x14ac:dyDescent="0.2">
      <c r="E112" s="25"/>
    </row>
    <row r="113" spans="5:5" s="4" customFormat="1" x14ac:dyDescent="0.2">
      <c r="E113" s="25"/>
    </row>
    <row r="114" spans="5:5" s="4" customFormat="1" x14ac:dyDescent="0.2">
      <c r="E114" s="25"/>
    </row>
    <row r="115" spans="5:5" s="4" customFormat="1" x14ac:dyDescent="0.2">
      <c r="E115" s="25"/>
    </row>
    <row r="116" spans="5:5" s="4" customFormat="1" x14ac:dyDescent="0.2">
      <c r="E116" s="25"/>
    </row>
    <row r="117" spans="5:5" s="4" customFormat="1" x14ac:dyDescent="0.2">
      <c r="E117" s="25"/>
    </row>
    <row r="118" spans="5:5" s="4" customFormat="1" x14ac:dyDescent="0.2">
      <c r="E118" s="25"/>
    </row>
    <row r="119" spans="5:5" s="4" customFormat="1" x14ac:dyDescent="0.2">
      <c r="E119" s="25"/>
    </row>
    <row r="120" spans="5:5" s="4" customFormat="1" x14ac:dyDescent="0.2">
      <c r="E120" s="25"/>
    </row>
    <row r="121" spans="5:5" s="4" customFormat="1" x14ac:dyDescent="0.2">
      <c r="E121" s="25"/>
    </row>
    <row r="122" spans="5:5" s="4" customFormat="1" x14ac:dyDescent="0.2">
      <c r="E122" s="25"/>
    </row>
    <row r="123" spans="5:5" s="4" customFormat="1" x14ac:dyDescent="0.2">
      <c r="E123" s="25"/>
    </row>
    <row r="124" spans="5:5" s="4" customFormat="1" x14ac:dyDescent="0.2">
      <c r="E124" s="25"/>
    </row>
    <row r="125" spans="5:5" s="4" customFormat="1" x14ac:dyDescent="0.2">
      <c r="E125" s="25"/>
    </row>
    <row r="126" spans="5:5" s="4" customFormat="1" x14ac:dyDescent="0.2">
      <c r="E126" s="25"/>
    </row>
    <row r="127" spans="5:5" s="4" customFormat="1" x14ac:dyDescent="0.2">
      <c r="E127" s="25"/>
    </row>
    <row r="128" spans="5:5" s="4" customFormat="1" x14ac:dyDescent="0.2">
      <c r="E128" s="25"/>
    </row>
    <row r="129" spans="5:5" s="4" customFormat="1" x14ac:dyDescent="0.2">
      <c r="E129" s="25"/>
    </row>
    <row r="130" spans="5:5" s="4" customFormat="1" x14ac:dyDescent="0.2">
      <c r="E130" s="25"/>
    </row>
    <row r="131" spans="5:5" s="4" customFormat="1" x14ac:dyDescent="0.2">
      <c r="E131" s="25"/>
    </row>
    <row r="132" spans="5:5" s="4" customFormat="1" x14ac:dyDescent="0.2">
      <c r="E132" s="25"/>
    </row>
    <row r="133" spans="5:5" s="4" customFormat="1" x14ac:dyDescent="0.2">
      <c r="E133" s="25"/>
    </row>
    <row r="134" spans="5:5" s="4" customFormat="1" x14ac:dyDescent="0.2">
      <c r="E134" s="25"/>
    </row>
    <row r="135" spans="5:5" s="4" customFormat="1" x14ac:dyDescent="0.2">
      <c r="E135" s="25"/>
    </row>
    <row r="136" spans="5:5" s="4" customFormat="1" x14ac:dyDescent="0.2">
      <c r="E136" s="25"/>
    </row>
    <row r="137" spans="5:5" s="4" customFormat="1" x14ac:dyDescent="0.2">
      <c r="E137" s="25"/>
    </row>
    <row r="138" spans="5:5" s="4" customFormat="1" x14ac:dyDescent="0.2">
      <c r="E138" s="25"/>
    </row>
    <row r="139" spans="5:5" s="4" customFormat="1" x14ac:dyDescent="0.2">
      <c r="E139" s="25"/>
    </row>
    <row r="140" spans="5:5" s="4" customFormat="1" x14ac:dyDescent="0.2">
      <c r="E140" s="25"/>
    </row>
    <row r="141" spans="5:5" s="4" customFormat="1" x14ac:dyDescent="0.2">
      <c r="E141" s="25"/>
    </row>
    <row r="142" spans="5:5" s="4" customFormat="1" x14ac:dyDescent="0.2">
      <c r="E142" s="25"/>
    </row>
    <row r="143" spans="5:5" s="4" customFormat="1" x14ac:dyDescent="0.2">
      <c r="E143" s="25"/>
    </row>
    <row r="144" spans="5:5" s="4" customFormat="1" x14ac:dyDescent="0.2">
      <c r="E144" s="25"/>
    </row>
    <row r="145" spans="5:5" s="4" customFormat="1" x14ac:dyDescent="0.2">
      <c r="E145" s="25"/>
    </row>
    <row r="146" spans="5:5" s="4" customFormat="1" x14ac:dyDescent="0.2">
      <c r="E146" s="25"/>
    </row>
    <row r="147" spans="5:5" s="4" customFormat="1" x14ac:dyDescent="0.2">
      <c r="E147" s="25"/>
    </row>
    <row r="148" spans="5:5" s="4" customFormat="1" x14ac:dyDescent="0.2">
      <c r="E148" s="25"/>
    </row>
    <row r="149" spans="5:5" s="4" customFormat="1" x14ac:dyDescent="0.2">
      <c r="E149" s="25"/>
    </row>
    <row r="150" spans="5:5" s="4" customFormat="1" x14ac:dyDescent="0.2">
      <c r="E150" s="25"/>
    </row>
    <row r="151" spans="5:5" s="4" customFormat="1" x14ac:dyDescent="0.2">
      <c r="E151" s="25"/>
    </row>
    <row r="152" spans="5:5" s="4" customFormat="1" x14ac:dyDescent="0.2">
      <c r="E152" s="25"/>
    </row>
    <row r="153" spans="5:5" s="4" customFormat="1" x14ac:dyDescent="0.2">
      <c r="E153" s="25"/>
    </row>
    <row r="154" spans="5:5" s="4" customFormat="1" x14ac:dyDescent="0.2">
      <c r="E154" s="25"/>
    </row>
    <row r="155" spans="5:5" s="4" customFormat="1" x14ac:dyDescent="0.2">
      <c r="E155" s="25"/>
    </row>
    <row r="156" spans="5:5" s="4" customFormat="1" x14ac:dyDescent="0.2">
      <c r="E156" s="25"/>
    </row>
    <row r="157" spans="5:5" s="4" customFormat="1" x14ac:dyDescent="0.2">
      <c r="E157" s="25"/>
    </row>
    <row r="158" spans="5:5" s="4" customFormat="1" x14ac:dyDescent="0.2">
      <c r="E158" s="25"/>
    </row>
    <row r="159" spans="5:5" s="4" customFormat="1" x14ac:dyDescent="0.2">
      <c r="E159" s="25"/>
    </row>
    <row r="160" spans="5:5" s="4" customFormat="1" x14ac:dyDescent="0.2">
      <c r="E160" s="25"/>
    </row>
    <row r="161" spans="5:5" s="4" customFormat="1" x14ac:dyDescent="0.2">
      <c r="E161" s="25"/>
    </row>
    <row r="162" spans="5:5" s="4" customFormat="1" x14ac:dyDescent="0.2">
      <c r="E162" s="25"/>
    </row>
    <row r="163" spans="5:5" s="4" customFormat="1" x14ac:dyDescent="0.2">
      <c r="E163" s="25"/>
    </row>
    <row r="164" spans="5:5" s="4" customFormat="1" x14ac:dyDescent="0.2">
      <c r="E164" s="25"/>
    </row>
    <row r="165" spans="5:5" s="4" customFormat="1" x14ac:dyDescent="0.2">
      <c r="E165" s="25"/>
    </row>
    <row r="166" spans="5:5" s="4" customFormat="1" x14ac:dyDescent="0.2">
      <c r="E166" s="25"/>
    </row>
    <row r="167" spans="5:5" s="4" customFormat="1" x14ac:dyDescent="0.2">
      <c r="E167" s="25"/>
    </row>
    <row r="168" spans="5:5" s="4" customFormat="1" x14ac:dyDescent="0.2">
      <c r="E168" s="25"/>
    </row>
    <row r="169" spans="5:5" s="4" customFormat="1" x14ac:dyDescent="0.2">
      <c r="E169" s="25"/>
    </row>
    <row r="170" spans="5:5" s="4" customFormat="1" x14ac:dyDescent="0.2">
      <c r="E170" s="25"/>
    </row>
    <row r="171" spans="5:5" s="4" customFormat="1" x14ac:dyDescent="0.2">
      <c r="E171" s="25"/>
    </row>
    <row r="172" spans="5:5" s="4" customFormat="1" x14ac:dyDescent="0.2">
      <c r="E172" s="25"/>
    </row>
    <row r="173" spans="5:5" s="4" customFormat="1" x14ac:dyDescent="0.2">
      <c r="E173" s="25"/>
    </row>
    <row r="174" spans="5:5" s="4" customFormat="1" x14ac:dyDescent="0.2">
      <c r="E174" s="25"/>
    </row>
    <row r="175" spans="5:5" s="4" customFormat="1" x14ac:dyDescent="0.2">
      <c r="E175" s="25"/>
    </row>
    <row r="176" spans="5:5" s="4" customFormat="1" x14ac:dyDescent="0.2">
      <c r="E176" s="25"/>
    </row>
    <row r="177" spans="5:5" s="4" customFormat="1" x14ac:dyDescent="0.2">
      <c r="E177" s="25"/>
    </row>
    <row r="178" spans="5:5" s="4" customFormat="1" x14ac:dyDescent="0.2">
      <c r="E178" s="25"/>
    </row>
    <row r="179" spans="5:5" s="4" customFormat="1" x14ac:dyDescent="0.2">
      <c r="E179" s="25"/>
    </row>
    <row r="180" spans="5:5" s="4" customFormat="1" x14ac:dyDescent="0.2">
      <c r="E180" s="25"/>
    </row>
    <row r="181" spans="5:5" s="4" customFormat="1" x14ac:dyDescent="0.2">
      <c r="E181" s="25"/>
    </row>
    <row r="182" spans="5:5" s="4" customFormat="1" x14ac:dyDescent="0.2">
      <c r="E182" s="25"/>
    </row>
    <row r="183" spans="5:5" s="4" customFormat="1" x14ac:dyDescent="0.2">
      <c r="E183" s="25"/>
    </row>
    <row r="184" spans="5:5" s="4" customFormat="1" x14ac:dyDescent="0.2">
      <c r="E184" s="25"/>
    </row>
    <row r="185" spans="5:5" s="4" customFormat="1" x14ac:dyDescent="0.2">
      <c r="E185" s="25"/>
    </row>
    <row r="186" spans="5:5" s="4" customFormat="1" x14ac:dyDescent="0.2">
      <c r="E186" s="25"/>
    </row>
    <row r="187" spans="5:5" s="4" customFormat="1" x14ac:dyDescent="0.2">
      <c r="E187" s="25"/>
    </row>
    <row r="188" spans="5:5" s="4" customFormat="1" x14ac:dyDescent="0.2">
      <c r="E188" s="25"/>
    </row>
    <row r="189" spans="5:5" s="4" customFormat="1" x14ac:dyDescent="0.2">
      <c r="E189" s="25"/>
    </row>
    <row r="190" spans="5:5" s="4" customFormat="1" x14ac:dyDescent="0.2">
      <c r="E190" s="25"/>
    </row>
    <row r="191" spans="5:5" s="4" customFormat="1" x14ac:dyDescent="0.2">
      <c r="E191" s="25"/>
    </row>
    <row r="192" spans="5:5" s="4" customFormat="1" x14ac:dyDescent="0.2">
      <c r="E192" s="25"/>
    </row>
    <row r="193" spans="5:5" s="4" customFormat="1" x14ac:dyDescent="0.2">
      <c r="E193" s="25"/>
    </row>
    <row r="194" spans="5:5" s="4" customFormat="1" x14ac:dyDescent="0.2">
      <c r="E194" s="25"/>
    </row>
    <row r="195" spans="5:5" s="4" customFormat="1" x14ac:dyDescent="0.2">
      <c r="E195" s="25"/>
    </row>
    <row r="196" spans="5:5" s="4" customFormat="1" x14ac:dyDescent="0.2">
      <c r="E196" s="25"/>
    </row>
    <row r="197" spans="5:5" s="4" customFormat="1" x14ac:dyDescent="0.2">
      <c r="E197" s="25"/>
    </row>
    <row r="198" spans="5:5" s="4" customFormat="1" x14ac:dyDescent="0.2">
      <c r="E198" s="25"/>
    </row>
    <row r="199" spans="5:5" s="4" customFormat="1" x14ac:dyDescent="0.2">
      <c r="E199" s="25"/>
    </row>
    <row r="200" spans="5:5" s="4" customFormat="1" x14ac:dyDescent="0.2">
      <c r="E200" s="25"/>
    </row>
    <row r="201" spans="5:5" s="4" customFormat="1" x14ac:dyDescent="0.2">
      <c r="E201" s="25"/>
    </row>
    <row r="202" spans="5:5" s="4" customFormat="1" x14ac:dyDescent="0.2">
      <c r="E202" s="25"/>
    </row>
    <row r="203" spans="5:5" s="4" customFormat="1" x14ac:dyDescent="0.2">
      <c r="E203" s="25"/>
    </row>
    <row r="204" spans="5:5" s="4" customFormat="1" x14ac:dyDescent="0.2">
      <c r="E204" s="25"/>
    </row>
    <row r="205" spans="5:5" s="4" customFormat="1" x14ac:dyDescent="0.2">
      <c r="E205" s="25"/>
    </row>
    <row r="206" spans="5:5" s="4" customFormat="1" x14ac:dyDescent="0.2">
      <c r="E206" s="25"/>
    </row>
    <row r="207" spans="5:5" s="4" customFormat="1" x14ac:dyDescent="0.2">
      <c r="E207" s="25"/>
    </row>
    <row r="208" spans="5:5" s="4" customFormat="1" x14ac:dyDescent="0.2">
      <c r="E208" s="25"/>
    </row>
    <row r="209" spans="5:5" s="4" customFormat="1" x14ac:dyDescent="0.2">
      <c r="E209" s="25"/>
    </row>
    <row r="210" spans="5:5" s="4" customFormat="1" x14ac:dyDescent="0.2">
      <c r="E210" s="25"/>
    </row>
    <row r="211" spans="5:5" s="4" customFormat="1" x14ac:dyDescent="0.2">
      <c r="E211" s="25"/>
    </row>
    <row r="212" spans="5:5" s="4" customFormat="1" x14ac:dyDescent="0.2">
      <c r="E212" s="25"/>
    </row>
    <row r="213" spans="5:5" s="4" customFormat="1" x14ac:dyDescent="0.2">
      <c r="E213" s="25"/>
    </row>
    <row r="214" spans="5:5" s="4" customFormat="1" x14ac:dyDescent="0.2">
      <c r="E214" s="25"/>
    </row>
    <row r="215" spans="5:5" s="4" customFormat="1" x14ac:dyDescent="0.2">
      <c r="E215" s="25"/>
    </row>
    <row r="216" spans="5:5" s="4" customFormat="1" x14ac:dyDescent="0.2">
      <c r="E216" s="25"/>
    </row>
    <row r="217" spans="5:5" s="4" customFormat="1" x14ac:dyDescent="0.2">
      <c r="E217" s="25"/>
    </row>
    <row r="218" spans="5:5" s="4" customFormat="1" x14ac:dyDescent="0.2">
      <c r="E218" s="25"/>
    </row>
    <row r="219" spans="5:5" s="4" customFormat="1" x14ac:dyDescent="0.2">
      <c r="E219" s="25"/>
    </row>
    <row r="220" spans="5:5" s="4" customFormat="1" x14ac:dyDescent="0.2">
      <c r="E220" s="25"/>
    </row>
    <row r="221" spans="5:5" s="4" customFormat="1" x14ac:dyDescent="0.2">
      <c r="E221" s="25"/>
    </row>
    <row r="222" spans="5:5" s="4" customFormat="1" x14ac:dyDescent="0.2">
      <c r="E222" s="25"/>
    </row>
    <row r="223" spans="5:5" s="4" customFormat="1" x14ac:dyDescent="0.2">
      <c r="E223" s="25"/>
    </row>
    <row r="224" spans="5:5" s="4" customFormat="1" x14ac:dyDescent="0.2">
      <c r="E224" s="25"/>
    </row>
    <row r="225" spans="5:5" s="4" customFormat="1" x14ac:dyDescent="0.2">
      <c r="E225" s="25"/>
    </row>
    <row r="226" spans="5:5" s="4" customFormat="1" x14ac:dyDescent="0.2">
      <c r="E226" s="25"/>
    </row>
    <row r="227" spans="5:5" s="4" customFormat="1" x14ac:dyDescent="0.2">
      <c r="E227" s="25"/>
    </row>
    <row r="228" spans="5:5" s="4" customFormat="1" x14ac:dyDescent="0.2">
      <c r="E228" s="25"/>
    </row>
    <row r="229" spans="5:5" s="4" customFormat="1" x14ac:dyDescent="0.2">
      <c r="E229" s="25"/>
    </row>
    <row r="230" spans="5:5" s="4" customFormat="1" x14ac:dyDescent="0.2">
      <c r="E230" s="25"/>
    </row>
    <row r="231" spans="5:5" s="4" customFormat="1" x14ac:dyDescent="0.2">
      <c r="E231" s="25"/>
    </row>
    <row r="232" spans="5:5" s="4" customFormat="1" x14ac:dyDescent="0.2">
      <c r="E232" s="25"/>
    </row>
    <row r="233" spans="5:5" s="4" customFormat="1" x14ac:dyDescent="0.2">
      <c r="E233" s="25"/>
    </row>
    <row r="234" spans="5:5" s="4" customFormat="1" x14ac:dyDescent="0.2">
      <c r="E234" s="25"/>
    </row>
    <row r="235" spans="5:5" s="4" customFormat="1" x14ac:dyDescent="0.2">
      <c r="E235" s="25"/>
    </row>
    <row r="236" spans="5:5" s="4" customFormat="1" x14ac:dyDescent="0.2">
      <c r="E236" s="25"/>
    </row>
    <row r="237" spans="5:5" s="4" customFormat="1" x14ac:dyDescent="0.2">
      <c r="E237" s="25"/>
    </row>
    <row r="238" spans="5:5" s="4" customFormat="1" x14ac:dyDescent="0.2">
      <c r="E238" s="25"/>
    </row>
    <row r="239" spans="5:5" s="4" customFormat="1" x14ac:dyDescent="0.2">
      <c r="E239" s="25"/>
    </row>
    <row r="240" spans="5:5" s="4" customFormat="1" x14ac:dyDescent="0.2">
      <c r="E240" s="25"/>
    </row>
    <row r="241" spans="5:5" s="4" customFormat="1" x14ac:dyDescent="0.2">
      <c r="E241" s="25"/>
    </row>
    <row r="242" spans="5:5" s="4" customFormat="1" x14ac:dyDescent="0.2">
      <c r="E242" s="25"/>
    </row>
    <row r="243" spans="5:5" s="4" customFormat="1" x14ac:dyDescent="0.2">
      <c r="E243" s="25"/>
    </row>
    <row r="244" spans="5:5" s="4" customFormat="1" x14ac:dyDescent="0.2">
      <c r="E244" s="25"/>
    </row>
    <row r="245" spans="5:5" s="4" customFormat="1" x14ac:dyDescent="0.2">
      <c r="E245" s="25"/>
    </row>
    <row r="246" spans="5:5" s="4" customFormat="1" x14ac:dyDescent="0.2">
      <c r="E246" s="25"/>
    </row>
    <row r="247" spans="5:5" s="4" customFormat="1" x14ac:dyDescent="0.2">
      <c r="E247" s="25"/>
    </row>
    <row r="248" spans="5:5" s="4" customFormat="1" x14ac:dyDescent="0.2">
      <c r="E248" s="25"/>
    </row>
    <row r="249" spans="5:5" s="4" customFormat="1" x14ac:dyDescent="0.2">
      <c r="E249" s="25"/>
    </row>
    <row r="250" spans="5:5" s="4" customFormat="1" x14ac:dyDescent="0.2">
      <c r="E250" s="25"/>
    </row>
    <row r="251" spans="5:5" s="4" customFormat="1" x14ac:dyDescent="0.2">
      <c r="E251" s="25"/>
    </row>
    <row r="252" spans="5:5" s="4" customFormat="1" x14ac:dyDescent="0.2">
      <c r="E252" s="25"/>
    </row>
    <row r="253" spans="5:5" s="4" customFormat="1" x14ac:dyDescent="0.2">
      <c r="E253" s="25"/>
    </row>
    <row r="254" spans="5:5" s="4" customFormat="1" x14ac:dyDescent="0.2">
      <c r="E254" s="25"/>
    </row>
    <row r="255" spans="5:5" s="4" customFormat="1" x14ac:dyDescent="0.2">
      <c r="E255" s="25"/>
    </row>
    <row r="256" spans="5:5" s="4" customFormat="1" x14ac:dyDescent="0.2">
      <c r="E256" s="25"/>
    </row>
    <row r="257" spans="5:5" s="4" customFormat="1" x14ac:dyDescent="0.2">
      <c r="E257" s="25"/>
    </row>
    <row r="258" spans="5:5" s="4" customFormat="1" x14ac:dyDescent="0.2">
      <c r="E258" s="25"/>
    </row>
    <row r="259" spans="5:5" s="4" customFormat="1" x14ac:dyDescent="0.2">
      <c r="E259" s="25"/>
    </row>
    <row r="260" spans="5:5" s="4" customFormat="1" x14ac:dyDescent="0.2">
      <c r="E260" s="25"/>
    </row>
    <row r="261" spans="5:5" s="4" customFormat="1" x14ac:dyDescent="0.2">
      <c r="E261" s="25"/>
    </row>
    <row r="262" spans="5:5" s="4" customFormat="1" x14ac:dyDescent="0.2">
      <c r="E262" s="25"/>
    </row>
    <row r="263" spans="5:5" s="4" customFormat="1" x14ac:dyDescent="0.2">
      <c r="E263" s="25"/>
    </row>
    <row r="264" spans="5:5" s="4" customFormat="1" x14ac:dyDescent="0.2">
      <c r="E264" s="25"/>
    </row>
    <row r="265" spans="5:5" s="4" customFormat="1" x14ac:dyDescent="0.2">
      <c r="E265" s="25"/>
    </row>
    <row r="266" spans="5:5" s="4" customFormat="1" x14ac:dyDescent="0.2">
      <c r="E266" s="25"/>
    </row>
    <row r="267" spans="5:5" s="4" customFormat="1" x14ac:dyDescent="0.2">
      <c r="E267" s="25"/>
    </row>
    <row r="268" spans="5:5" s="4" customFormat="1" x14ac:dyDescent="0.2">
      <c r="E268" s="25"/>
    </row>
    <row r="269" spans="5:5" s="4" customFormat="1" x14ac:dyDescent="0.2">
      <c r="E269" s="25"/>
    </row>
    <row r="270" spans="5:5" s="4" customFormat="1" x14ac:dyDescent="0.2">
      <c r="E270" s="25"/>
    </row>
    <row r="271" spans="5:5" s="4" customFormat="1" x14ac:dyDescent="0.2">
      <c r="E271" s="25"/>
    </row>
    <row r="272" spans="5:5" s="4" customFormat="1" x14ac:dyDescent="0.2">
      <c r="E272" s="25"/>
    </row>
    <row r="273" spans="5:5" s="4" customFormat="1" x14ac:dyDescent="0.2">
      <c r="E273" s="25"/>
    </row>
    <row r="274" spans="5:5" s="4" customFormat="1" x14ac:dyDescent="0.2">
      <c r="E274" s="25"/>
    </row>
    <row r="275" spans="5:5" s="4" customFormat="1" x14ac:dyDescent="0.2">
      <c r="E275" s="25"/>
    </row>
    <row r="276" spans="5:5" s="4" customFormat="1" x14ac:dyDescent="0.2">
      <c r="E276" s="25"/>
    </row>
    <row r="277" spans="5:5" s="4" customFormat="1" x14ac:dyDescent="0.2">
      <c r="E277" s="25"/>
    </row>
    <row r="278" spans="5:5" s="4" customFormat="1" x14ac:dyDescent="0.2">
      <c r="E278" s="25"/>
    </row>
    <row r="279" spans="5:5" s="4" customFormat="1" x14ac:dyDescent="0.2">
      <c r="E279" s="25"/>
    </row>
    <row r="280" spans="5:5" s="4" customFormat="1" x14ac:dyDescent="0.2">
      <c r="E280" s="25"/>
    </row>
    <row r="281" spans="5:5" s="4" customFormat="1" x14ac:dyDescent="0.2">
      <c r="E281" s="25"/>
    </row>
    <row r="282" spans="5:5" s="4" customFormat="1" x14ac:dyDescent="0.2">
      <c r="E282" s="25"/>
    </row>
    <row r="283" spans="5:5" s="4" customFormat="1" x14ac:dyDescent="0.2">
      <c r="E283" s="25"/>
    </row>
    <row r="284" spans="5:5" s="4" customFormat="1" x14ac:dyDescent="0.2">
      <c r="E284" s="25"/>
    </row>
    <row r="285" spans="5:5" s="4" customFormat="1" x14ac:dyDescent="0.2">
      <c r="E285" s="25"/>
    </row>
    <row r="286" spans="5:5" s="4" customFormat="1" x14ac:dyDescent="0.2">
      <c r="E286" s="25"/>
    </row>
    <row r="287" spans="5:5" s="4" customFormat="1" x14ac:dyDescent="0.2">
      <c r="E287" s="25"/>
    </row>
    <row r="288" spans="5:5" s="4" customFormat="1" x14ac:dyDescent="0.2">
      <c r="E288" s="25"/>
    </row>
    <row r="289" spans="5:5" s="4" customFormat="1" x14ac:dyDescent="0.2">
      <c r="E289" s="25"/>
    </row>
    <row r="290" spans="5:5" s="4" customFormat="1" x14ac:dyDescent="0.2">
      <c r="E290" s="25"/>
    </row>
    <row r="291" spans="5:5" s="4" customFormat="1" x14ac:dyDescent="0.2">
      <c r="E291" s="25"/>
    </row>
    <row r="292" spans="5:5" s="4" customFormat="1" x14ac:dyDescent="0.2">
      <c r="E292" s="25"/>
    </row>
    <row r="293" spans="5:5" s="4" customFormat="1" x14ac:dyDescent="0.2">
      <c r="E293" s="25"/>
    </row>
    <row r="294" spans="5:5" s="4" customFormat="1" x14ac:dyDescent="0.2">
      <c r="E294" s="25"/>
    </row>
    <row r="295" spans="5:5" s="4" customFormat="1" x14ac:dyDescent="0.2">
      <c r="E295" s="25"/>
    </row>
    <row r="296" spans="5:5" s="4" customFormat="1" x14ac:dyDescent="0.2">
      <c r="E296" s="25"/>
    </row>
    <row r="297" spans="5:5" s="4" customFormat="1" x14ac:dyDescent="0.2">
      <c r="E297" s="25"/>
    </row>
    <row r="298" spans="5:5" s="4" customFormat="1" x14ac:dyDescent="0.2">
      <c r="E298" s="25"/>
    </row>
    <row r="299" spans="5:5" s="4" customFormat="1" x14ac:dyDescent="0.2">
      <c r="E299" s="25"/>
    </row>
    <row r="300" spans="5:5" s="4" customFormat="1" x14ac:dyDescent="0.2">
      <c r="E300" s="25"/>
    </row>
    <row r="301" spans="5:5" s="4" customFormat="1" x14ac:dyDescent="0.2">
      <c r="E301" s="25"/>
    </row>
    <row r="302" spans="5:5" s="4" customFormat="1" x14ac:dyDescent="0.2">
      <c r="E302" s="25"/>
    </row>
    <row r="303" spans="5:5" s="4" customFormat="1" x14ac:dyDescent="0.2">
      <c r="E303" s="25"/>
    </row>
    <row r="304" spans="5:5" s="4" customFormat="1" x14ac:dyDescent="0.2">
      <c r="E304" s="25"/>
    </row>
    <row r="305" spans="5:5" s="4" customFormat="1" x14ac:dyDescent="0.2">
      <c r="E305" s="25"/>
    </row>
    <row r="306" spans="5:5" s="4" customFormat="1" x14ac:dyDescent="0.2">
      <c r="E306" s="25"/>
    </row>
    <row r="307" spans="5:5" s="4" customFormat="1" x14ac:dyDescent="0.2">
      <c r="E307" s="25"/>
    </row>
    <row r="308" spans="5:5" s="4" customFormat="1" x14ac:dyDescent="0.2">
      <c r="E308" s="25"/>
    </row>
    <row r="309" spans="5:5" s="4" customFormat="1" x14ac:dyDescent="0.2">
      <c r="E309" s="25"/>
    </row>
    <row r="310" spans="5:5" s="4" customFormat="1" x14ac:dyDescent="0.2">
      <c r="E310" s="25"/>
    </row>
    <row r="311" spans="5:5" s="4" customFormat="1" x14ac:dyDescent="0.2">
      <c r="E311" s="25"/>
    </row>
    <row r="312" spans="5:5" s="4" customFormat="1" x14ac:dyDescent="0.2">
      <c r="E312" s="25"/>
    </row>
    <row r="313" spans="5:5" s="4" customFormat="1" x14ac:dyDescent="0.2">
      <c r="E313" s="25"/>
    </row>
    <row r="314" spans="5:5" s="4" customFormat="1" x14ac:dyDescent="0.2">
      <c r="E314" s="25"/>
    </row>
    <row r="315" spans="5:5" s="4" customFormat="1" x14ac:dyDescent="0.2">
      <c r="E315" s="25"/>
    </row>
    <row r="316" spans="5:5" s="4" customFormat="1" x14ac:dyDescent="0.2">
      <c r="E316" s="25"/>
    </row>
    <row r="317" spans="5:5" s="4" customFormat="1" x14ac:dyDescent="0.2">
      <c r="E317" s="25"/>
    </row>
    <row r="318" spans="5:5" s="4" customFormat="1" x14ac:dyDescent="0.2">
      <c r="E318" s="25"/>
    </row>
    <row r="319" spans="5:5" s="4" customFormat="1" x14ac:dyDescent="0.2">
      <c r="E319" s="25"/>
    </row>
    <row r="320" spans="5:5" s="4" customFormat="1" x14ac:dyDescent="0.2">
      <c r="E320" s="25"/>
    </row>
    <row r="321" spans="5:5" s="4" customFormat="1" x14ac:dyDescent="0.2">
      <c r="E321" s="25"/>
    </row>
    <row r="322" spans="5:5" s="4" customFormat="1" x14ac:dyDescent="0.2">
      <c r="E322" s="25"/>
    </row>
    <row r="323" spans="5:5" s="4" customFormat="1" x14ac:dyDescent="0.2">
      <c r="E323" s="25"/>
    </row>
    <row r="324" spans="5:5" s="4" customFormat="1" x14ac:dyDescent="0.2">
      <c r="E324" s="25"/>
    </row>
    <row r="325" spans="5:5" s="4" customFormat="1" x14ac:dyDescent="0.2">
      <c r="E325" s="25"/>
    </row>
    <row r="326" spans="5:5" s="4" customFormat="1" x14ac:dyDescent="0.2">
      <c r="E326" s="25"/>
    </row>
    <row r="327" spans="5:5" s="4" customFormat="1" x14ac:dyDescent="0.2">
      <c r="E327" s="25"/>
    </row>
    <row r="328" spans="5:5" s="4" customFormat="1" x14ac:dyDescent="0.2">
      <c r="E328" s="25"/>
    </row>
    <row r="329" spans="5:5" s="4" customFormat="1" x14ac:dyDescent="0.2">
      <c r="E329" s="25"/>
    </row>
    <row r="330" spans="5:5" s="4" customFormat="1" x14ac:dyDescent="0.2">
      <c r="E330" s="25"/>
    </row>
  </sheetData>
  <mergeCells count="5">
    <mergeCell ref="A12:A23"/>
    <mergeCell ref="A24:G24"/>
    <mergeCell ref="A9:G9"/>
    <mergeCell ref="A2:K2"/>
    <mergeCell ref="A7:A8"/>
  </mergeCells>
  <printOptions horizontalCentered="1" verticalCentered="1"/>
  <pageMargins left="0.70866141732283472" right="0.31496062992125984" top="1.9685039370078741" bottom="1.7322834645669292" header="1.2598425196850394" footer="0.31496062992125984"/>
  <pageSetup paperSize="9" scale="58" orientation="landscape" r:id="rId1"/>
  <headerFooter>
    <oddHeader xml:space="preserve">&amp;C&amp;"-,Gras italique"&amp;14Bordereau des Prix Unitaires : prestation service social entreprise </oddHeader>
    <oddFooter>&amp;L&amp;D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CNAV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E02118</dc:creator>
  <cp:lastModifiedBy>ANGELIN RACHEL (CPAM SAVOIE)</cp:lastModifiedBy>
  <cp:lastPrinted>2022-09-12T12:55:18Z</cp:lastPrinted>
  <dcterms:created xsi:type="dcterms:W3CDTF">2014-05-28T07:17:48Z</dcterms:created>
  <dcterms:modified xsi:type="dcterms:W3CDTF">2025-10-15T15:30:35Z</dcterms:modified>
</cp:coreProperties>
</file>